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lia Tellez\Documents\Admon. 2020-2024\Transparencia\2022\1er Trimestre\"/>
    </mc:Choice>
  </mc:AlternateContent>
  <bookViews>
    <workbookView xWindow="0" yWindow="0" windowWidth="24000" windowHeight="9630"/>
  </bookViews>
  <sheets>
    <sheet name="Ley Ingresos 2022" sheetId="1" r:id="rId1"/>
  </sheets>
  <definedNames>
    <definedName name="_xlnm.Print_Titles" localSheetId="0">'Ley Ingresos 2022'!$1:$6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1" l="1"/>
  <c r="C87" i="1" s="1"/>
  <c r="B84" i="1"/>
  <c r="B83" i="1"/>
  <c r="C81" i="1" s="1"/>
  <c r="C65" i="1"/>
  <c r="B59" i="1"/>
  <c r="B51" i="1"/>
  <c r="B50" i="1" s="1"/>
  <c r="C49" i="1" s="1"/>
  <c r="B46" i="1"/>
  <c r="B34" i="1"/>
  <c r="B26" i="1"/>
  <c r="C18" i="1" s="1"/>
  <c r="B19" i="1"/>
  <c r="B13" i="1"/>
  <c r="B9" i="1"/>
  <c r="C8" i="1" s="1"/>
  <c r="C7" i="1" l="1"/>
</calcChain>
</file>

<file path=xl/sharedStrings.xml><?xml version="1.0" encoding="utf-8"?>
<sst xmlns="http://schemas.openxmlformats.org/spreadsheetml/2006/main" count="92" uniqueCount="92">
  <si>
    <t>NORMA PARA ARMONIZAR LA PRESENTACIÒN DE LA INFORMACIÒN ADICIONAL A LA INICIATIVA</t>
  </si>
  <si>
    <t>DE LA LEY DE INGRESOS</t>
  </si>
  <si>
    <t>MUNICIPIO DE MINERAL DE LA REFORMA, HGO.</t>
  </si>
  <si>
    <t>Ingreso Estimado</t>
  </si>
  <si>
    <t>INICIATIVA DE LA LEY DE INGRESOS PARA EL EJERCICIO FISCAL 2021</t>
  </si>
  <si>
    <t>Total</t>
  </si>
  <si>
    <t>I. Impuestos</t>
  </si>
  <si>
    <t>I.1 Impuestos sobre los ingresos</t>
  </si>
  <si>
    <t>1. Impuesto  a los ingresos obtenidos por establecimientos de enseñanza particular.</t>
  </si>
  <si>
    <t>2. Impuesto sobre juegos permitidos, espectáculos públicos, diversiones y aparatos mecánicos o electromecánicos accionados por monedas o fichas.</t>
  </si>
  <si>
    <t>3. Impuesto a comercios ambulantes.</t>
  </si>
  <si>
    <t>I.2 Impuestos sobre el patrimonio</t>
  </si>
  <si>
    <t>1. Impuesto predial.</t>
  </si>
  <si>
    <t>2. Impuesto sobre traslación de dominio y otras operaciones con bienes inmuebles.</t>
  </si>
  <si>
    <t>I.3 Accesorios de impuestos</t>
  </si>
  <si>
    <t>I.4 Otros impuestos</t>
  </si>
  <si>
    <t>II. Derechos</t>
  </si>
  <si>
    <t>1. Derechos por servicios públicos:</t>
  </si>
  <si>
    <t>a. Derechos por servicio de alumbrado público.</t>
  </si>
  <si>
    <t>b. Derechos por servicios de agua potable.</t>
  </si>
  <si>
    <t>c. Derechos por servicios de drenaje y alcantarillado.</t>
  </si>
  <si>
    <t>d. Derechos por uso de rastro, guarda y matanza de ganado, transporte e inspección sanitaria, revisión de fierros para marcar ganado y magueyes.</t>
  </si>
  <si>
    <t>e. Derechos por servicio y uso de panteones.</t>
  </si>
  <si>
    <t>f. Derechos por servicio de limpia.</t>
  </si>
  <si>
    <t>2. Derechos por registro, licencias y permisos diversos:</t>
  </si>
  <si>
    <t>a. Derechos por registro familiar.</t>
  </si>
  <si>
    <t>b. Derechos por servicios de certificaciones legalizaciones y expedición de copias certificadas.</t>
  </si>
  <si>
    <t>c. Derechos por servicios de expedición y renovación de placa de funcionamiento de establecimientos comerciales e industriales.</t>
  </si>
  <si>
    <t>d. Derechos por servicio de expedición de placas de bicicletas, motocicletas y vehículos de propulsión no mecánica.</t>
  </si>
  <si>
    <t>e. Derechos por expedición, revalidación y canje de permisos o licencias para funcionamiento de establecimientos que enajenen o expendan bebidas alcohólicas.</t>
  </si>
  <si>
    <t>f. Derechos por expedición y revalidación de licencias o permisos para la colocación y emisión de anuncios publicitarios.</t>
  </si>
  <si>
    <t>g. Derechos por licencia o permiso para la prestación del servicio de estacionamiento y pensiones.</t>
  </si>
  <si>
    <t>3. Derechos en materia de desarrollo urbano y ecología</t>
  </si>
  <si>
    <t>a.       Derechos por alineamiento, deslinde y nomenclatura.</t>
  </si>
  <si>
    <t>b.       Derechos por realización y expedición de avalúos catastrales.</t>
  </si>
  <si>
    <t>c.        Derechos por la expedición de constancias y otorgamiento de licencias de uso de suelo, y autorización de fraccionamientos en sus diversas modalidades.</t>
  </si>
  <si>
    <t>d.       Derechos por licencias para construcción, reconstrucción, ampliación y demolición.</t>
  </si>
  <si>
    <t>e.       Derechos por autorización de peritos en obras para construcción.</t>
  </si>
  <si>
    <t>f.         Derechos por  autorización para la venta de lotes de terrenos en fraccionamiento.</t>
  </si>
  <si>
    <t>g.       Otros derechos por servicios relacionados con el desarrollo urbano.</t>
  </si>
  <si>
    <t>h.       Derechos por la participación en concursos, licitaciones y ejecución de obra pública.</t>
  </si>
  <si>
    <t>i. Derechos por supervisión de obra pública.</t>
  </si>
  <si>
    <t>j.         Derechos por expedición de dictamen de impacto ambiental y otros servicios en  materia ecológica.</t>
  </si>
  <si>
    <t>k.         Derecho especial para obras por cooperación.</t>
  </si>
  <si>
    <t>4. Derechos por servicios prestados en materia de seguridad pública y tránsito.</t>
  </si>
  <si>
    <t>a.       Derechos por servicios prestados en materia de seguridad pública y tránsito.</t>
  </si>
  <si>
    <t>5. Accesorios de Derechos</t>
  </si>
  <si>
    <t>III. Productos</t>
  </si>
  <si>
    <t>III.1 Productos de tipo corriente</t>
  </si>
  <si>
    <t>1. Arrendamiento de bienes muebles o inmuebles propiedad del municipio.</t>
  </si>
  <si>
    <t>a. uso de plazas y pisos en las calles pasajes y lugares públicos.</t>
  </si>
  <si>
    <t>b. locales situados en el interior y exterior de los mercados</t>
  </si>
  <si>
    <t>c. Estacionamiento en la vía pública</t>
  </si>
  <si>
    <t>d. arrendamiento de terrenos, montes, pastos y demás bienes del municipio</t>
  </si>
  <si>
    <t xml:space="preserve">2. establecimientos y empresas del municipio </t>
  </si>
  <si>
    <t>3. expedición en copia simple o certificada, o reproducción de la información en dispositivos de almacenamiento, derivado del ejercicio delderecho de acceso a la información.</t>
  </si>
  <si>
    <t>4. Asistencia Social</t>
  </si>
  <si>
    <t>III.2 Productos de capital</t>
  </si>
  <si>
    <t>1. Explotación o enajenación de cualquier naturaleza de los bienes propiedad del municipio.</t>
  </si>
  <si>
    <t>2. venta de bienes muebles e inmuebles propiedad del municipio.</t>
  </si>
  <si>
    <t>3. Capitales y valores del Municipio y sus rendimientos.</t>
  </si>
  <si>
    <t>4. Bienes de Beneficiencia.</t>
  </si>
  <si>
    <t>III.3 Accesorios de los productos</t>
  </si>
  <si>
    <t>IV.  Aprovechamientos</t>
  </si>
  <si>
    <t>1. Intereses moratorios .</t>
  </si>
  <si>
    <t xml:space="preserve">2. Recargos </t>
  </si>
  <si>
    <t>3. Multas impuestas a los infractores de los reglamentos administrativos por bando de policía</t>
  </si>
  <si>
    <t>4. Multas federales no fiscales</t>
  </si>
  <si>
    <t>5. Tesoros ocultos</t>
  </si>
  <si>
    <t>6.Bienes y herencias vacantes</t>
  </si>
  <si>
    <t xml:space="preserve">7. Donaciones hechas a favor del municipio </t>
  </si>
  <si>
    <t>8. Cauciones y fianzas,cuya pérdida se declare por resolución firme a favor del municipio</t>
  </si>
  <si>
    <t xml:space="preserve">9. Reintegros, incluidos los derivados de responsabilidad oficial </t>
  </si>
  <si>
    <t>10. Intereses</t>
  </si>
  <si>
    <t>11. Indemnización por daños a bienes municipales.</t>
  </si>
  <si>
    <t>12. Rezagos de ejercicios fiscales anteriores.</t>
  </si>
  <si>
    <t>13. Control canino</t>
  </si>
  <si>
    <t>14. Capacitaciones, cursos, talleres, conferencias o eventos</t>
  </si>
  <si>
    <t>V. Ingresos por Venta de Bienes y Prestación de Servicios de Entidades Paraestatales y Fideicomisos No Empresariales y No Financieros</t>
  </si>
  <si>
    <t xml:space="preserve">VI. Participaciones y Aportaciones </t>
  </si>
  <si>
    <t>VI.1 Participaciones</t>
  </si>
  <si>
    <t>VI.2 Aportaciones</t>
  </si>
  <si>
    <t>1. Aportaciones del Gobierno Federal</t>
  </si>
  <si>
    <t>a. Fondo de aportaciones para infraestructura Social Municipal. FISM.</t>
  </si>
  <si>
    <t>b. Fondo de Aportaciones para el Fortalecimiento de los Municipios. FORTAMUN.</t>
  </si>
  <si>
    <t xml:space="preserve">VII. INGRESOS EXTRAORDINARIOS </t>
  </si>
  <si>
    <t>1. Empréstitos o financiamientos.</t>
  </si>
  <si>
    <t>2. Aportaciones y apoyos financieros del gobierno federal o estatal.</t>
  </si>
  <si>
    <t>a. Devolución de ISR</t>
  </si>
  <si>
    <t>3. Impuestos y derechos extraordinarios.</t>
  </si>
  <si>
    <t>4. Las aportaciones para obras de beneficencia social.</t>
  </si>
  <si>
    <t>5. Otras participaciones extraordinarias.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</si>
</sst>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1"/>
      <color theme="1"/>
      <name val="Arial Narrow"/>
      <family val="2"/>
    </font>
    <font>
      <b/>
      <sz val="1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0" fontId="3" fillId="2" borderId="1" xfId="0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3" fillId="2" borderId="5" xfId="1" applyFont="1" applyFill="1" applyBorder="1" applyAlignment="1">
      <alignment horizontal="center" vertical="center" wrapText="1"/>
    </xf>
    <xf numFmtId="44" fontId="3" fillId="2" borderId="6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/>
    </xf>
    <xf numFmtId="4" fontId="5" fillId="0" borderId="0" xfId="0" applyNumberFormat="1" applyFont="1"/>
    <xf numFmtId="0" fontId="3" fillId="0" borderId="1" xfId="0" applyFont="1" applyBorder="1" applyAlignment="1">
      <alignment horizontal="justify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44" fontId="0" fillId="0" borderId="1" xfId="1" applyFont="1" applyBorder="1"/>
    <xf numFmtId="0" fontId="4" fillId="0" borderId="1" xfId="0" applyFont="1" applyBorder="1" applyAlignment="1">
      <alignment horizontal="left" wrapText="1" indent="6"/>
    </xf>
    <xf numFmtId="44" fontId="4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 indent="3"/>
    </xf>
    <xf numFmtId="0" fontId="6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5"/>
    </xf>
    <xf numFmtId="0" fontId="4" fillId="0" borderId="1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horizontal="left" vertical="center" wrapText="1" indent="9"/>
    </xf>
    <xf numFmtId="4" fontId="0" fillId="0" borderId="0" xfId="0" applyNumberFormat="1"/>
    <xf numFmtId="0" fontId="4" fillId="0" borderId="1" xfId="0" applyFont="1" applyBorder="1" applyAlignment="1">
      <alignment horizontal="left" indent="4"/>
    </xf>
    <xf numFmtId="0" fontId="4" fillId="0" borderId="1" xfId="0" applyFont="1" applyBorder="1" applyAlignment="1">
      <alignment horizontal="left" wrapText="1" indent="4"/>
    </xf>
    <xf numFmtId="44" fontId="4" fillId="0" borderId="1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indent="4"/>
    </xf>
    <xf numFmtId="44" fontId="4" fillId="0" borderId="4" xfId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4" fontId="0" fillId="0" borderId="1" xfId="1" applyFont="1" applyBorder="1" applyAlignment="1">
      <alignment vertical="top"/>
    </xf>
    <xf numFmtId="44" fontId="2" fillId="0" borderId="1" xfId="1" applyFont="1" applyBorder="1" applyAlignment="1">
      <alignment horizontal="center" vertical="top"/>
    </xf>
    <xf numFmtId="0" fontId="3" fillId="0" borderId="1" xfId="0" applyFont="1" applyBorder="1"/>
    <xf numFmtId="0" fontId="2" fillId="0" borderId="1" xfId="0" applyFont="1" applyBorder="1" applyAlignment="1">
      <alignment horizontal="left" indent="3"/>
    </xf>
    <xf numFmtId="0" fontId="3" fillId="0" borderId="1" xfId="0" applyFont="1" applyFill="1" applyBorder="1" applyAlignment="1">
      <alignment horizontal="left" indent="3"/>
    </xf>
    <xf numFmtId="0" fontId="4" fillId="0" borderId="1" xfId="0" applyFont="1" applyFill="1" applyBorder="1" applyAlignment="1">
      <alignment horizontal="left" indent="5"/>
    </xf>
    <xf numFmtId="44" fontId="0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 indent="8"/>
    </xf>
    <xf numFmtId="0" fontId="2" fillId="0" borderId="1" xfId="0" applyFont="1" applyBorder="1"/>
    <xf numFmtId="44" fontId="2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indent="5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 indent="5"/>
    </xf>
    <xf numFmtId="44" fontId="0" fillId="0" borderId="0" xfId="1" applyFont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96"/>
  <sheetViews>
    <sheetView tabSelected="1" zoomScaleNormal="100" workbookViewId="0">
      <selection activeCell="C88" sqref="C88"/>
    </sheetView>
  </sheetViews>
  <sheetFormatPr baseColWidth="10" defaultRowHeight="15" x14ac:dyDescent="0.25"/>
  <cols>
    <col min="1" max="1" width="62.5703125" customWidth="1"/>
    <col min="2" max="2" width="34.140625" style="2" customWidth="1"/>
    <col min="3" max="3" width="18" style="2" customWidth="1"/>
    <col min="4" max="4" width="12.7109375" bestFit="1" customWidth="1"/>
  </cols>
  <sheetData>
    <row r="1" spans="1:4" x14ac:dyDescent="0.25">
      <c r="A1" s="1" t="s">
        <v>0</v>
      </c>
      <c r="B1" s="1"/>
      <c r="C1" s="1"/>
    </row>
    <row r="2" spans="1:4" x14ac:dyDescent="0.25">
      <c r="A2" s="1" t="s">
        <v>1</v>
      </c>
      <c r="B2" s="1"/>
      <c r="C2" s="1"/>
    </row>
    <row r="4" spans="1:4" ht="15.75" thickBot="1" x14ac:dyDescent="0.3"/>
    <row r="5" spans="1:4" ht="15.75" thickBot="1" x14ac:dyDescent="0.3">
      <c r="A5" s="3" t="s">
        <v>2</v>
      </c>
      <c r="B5" s="4" t="s">
        <v>3</v>
      </c>
      <c r="C5" s="5"/>
    </row>
    <row r="6" spans="1:4" ht="15.75" customHeight="1" thickBot="1" x14ac:dyDescent="0.3">
      <c r="A6" s="6" t="s">
        <v>4</v>
      </c>
      <c r="B6" s="7"/>
      <c r="C6" s="8"/>
    </row>
    <row r="7" spans="1:4" ht="17.25" thickBot="1" x14ac:dyDescent="0.35">
      <c r="A7" s="9" t="s">
        <v>5</v>
      </c>
      <c r="B7" s="10"/>
      <c r="C7" s="11">
        <f>SUM(C8:C93)</f>
        <v>447015006</v>
      </c>
      <c r="D7" s="12"/>
    </row>
    <row r="8" spans="1:4" ht="15.75" thickBot="1" x14ac:dyDescent="0.3">
      <c r="A8" s="13" t="s">
        <v>6</v>
      </c>
      <c r="C8" s="14">
        <f>B9+B13+B16+B17</f>
        <v>93866419</v>
      </c>
    </row>
    <row r="9" spans="1:4" ht="15.75" customHeight="1" thickBot="1" x14ac:dyDescent="0.3">
      <c r="A9" s="15" t="s">
        <v>7</v>
      </c>
      <c r="B9" s="14">
        <f>SUM(B10:B12)</f>
        <v>1700819</v>
      </c>
      <c r="C9" s="16"/>
    </row>
    <row r="10" spans="1:4" ht="33" customHeight="1" thickBot="1" x14ac:dyDescent="0.3">
      <c r="A10" s="17" t="s">
        <v>8</v>
      </c>
      <c r="B10" s="18">
        <v>0</v>
      </c>
      <c r="C10" s="16"/>
    </row>
    <row r="11" spans="1:4" ht="43.5" customHeight="1" thickBot="1" x14ac:dyDescent="0.3">
      <c r="A11" s="17" t="s">
        <v>9</v>
      </c>
      <c r="B11" s="18">
        <v>453678</v>
      </c>
      <c r="C11" s="16"/>
    </row>
    <row r="12" spans="1:4" ht="15.75" customHeight="1" thickBot="1" x14ac:dyDescent="0.3">
      <c r="A12" s="17" t="s">
        <v>10</v>
      </c>
      <c r="B12" s="18">
        <v>1247141</v>
      </c>
      <c r="C12" s="16"/>
    </row>
    <row r="13" spans="1:4" ht="15.75" customHeight="1" thickBot="1" x14ac:dyDescent="0.3">
      <c r="A13" s="15" t="s">
        <v>11</v>
      </c>
      <c r="B13" s="19">
        <f>SUM(B14:B15)</f>
        <v>89886489</v>
      </c>
      <c r="C13" s="16"/>
    </row>
    <row r="14" spans="1:4" ht="15.75" customHeight="1" thickBot="1" x14ac:dyDescent="0.3">
      <c r="A14" s="17" t="s">
        <v>12</v>
      </c>
      <c r="B14" s="20">
        <v>48490149</v>
      </c>
      <c r="C14" s="16"/>
    </row>
    <row r="15" spans="1:4" ht="33.75" customHeight="1" thickBot="1" x14ac:dyDescent="0.3">
      <c r="A15" s="17" t="s">
        <v>13</v>
      </c>
      <c r="B15" s="20">
        <v>41396340</v>
      </c>
      <c r="C15" s="16"/>
    </row>
    <row r="16" spans="1:4" ht="16.5" customHeight="1" thickBot="1" x14ac:dyDescent="0.3">
      <c r="A16" s="21" t="s">
        <v>14</v>
      </c>
      <c r="B16" s="19">
        <v>2279111</v>
      </c>
      <c r="C16" s="16"/>
    </row>
    <row r="17" spans="1:3" ht="16.5" customHeight="1" thickBot="1" x14ac:dyDescent="0.3">
      <c r="A17" s="21" t="s">
        <v>15</v>
      </c>
      <c r="B17" s="19">
        <v>0</v>
      </c>
      <c r="C17" s="16"/>
    </row>
    <row r="18" spans="1:3" ht="15.75" thickBot="1" x14ac:dyDescent="0.3">
      <c r="A18" s="13" t="s">
        <v>16</v>
      </c>
      <c r="C18" s="14">
        <f>B19+B26+B34+B46+B48</f>
        <v>55146882</v>
      </c>
    </row>
    <row r="19" spans="1:3" ht="15.75" thickBot="1" x14ac:dyDescent="0.3">
      <c r="A19" s="22" t="s">
        <v>17</v>
      </c>
      <c r="B19" s="14">
        <f>SUM(B20:B25)</f>
        <v>15468990</v>
      </c>
      <c r="C19" s="16"/>
    </row>
    <row r="20" spans="1:3" ht="15.75" thickBot="1" x14ac:dyDescent="0.3">
      <c r="A20" s="23" t="s">
        <v>18</v>
      </c>
      <c r="B20" s="18">
        <v>10059229</v>
      </c>
      <c r="C20" s="16"/>
    </row>
    <row r="21" spans="1:3" ht="15.75" thickBot="1" x14ac:dyDescent="0.3">
      <c r="A21" s="23" t="s">
        <v>19</v>
      </c>
      <c r="B21" s="18">
        <v>0</v>
      </c>
      <c r="C21" s="16"/>
    </row>
    <row r="22" spans="1:3" ht="18.75" customHeight="1" thickBot="1" x14ac:dyDescent="0.3">
      <c r="A22" s="23" t="s">
        <v>20</v>
      </c>
      <c r="B22" s="18">
        <v>35483</v>
      </c>
      <c r="C22" s="16"/>
    </row>
    <row r="23" spans="1:3" ht="39.75" thickBot="1" x14ac:dyDescent="0.3">
      <c r="A23" s="23" t="s">
        <v>21</v>
      </c>
      <c r="B23" s="18">
        <v>76440</v>
      </c>
      <c r="C23" s="16"/>
    </row>
    <row r="24" spans="1:3" ht="15.75" thickBot="1" x14ac:dyDescent="0.3">
      <c r="A24" s="23" t="s">
        <v>22</v>
      </c>
      <c r="B24" s="18">
        <v>3026680</v>
      </c>
      <c r="C24" s="16"/>
    </row>
    <row r="25" spans="1:3" ht="15.75" thickBot="1" x14ac:dyDescent="0.3">
      <c r="A25" s="23" t="s">
        <v>23</v>
      </c>
      <c r="B25" s="18">
        <v>2271158</v>
      </c>
      <c r="C25" s="16"/>
    </row>
    <row r="26" spans="1:3" ht="29.25" customHeight="1" thickBot="1" x14ac:dyDescent="0.3">
      <c r="A26" s="22" t="s">
        <v>24</v>
      </c>
      <c r="B26" s="14">
        <f>SUM(B27:B33)</f>
        <v>16747677</v>
      </c>
      <c r="C26" s="16"/>
    </row>
    <row r="27" spans="1:3" ht="15.75" thickBot="1" x14ac:dyDescent="0.3">
      <c r="A27" s="23" t="s">
        <v>25</v>
      </c>
      <c r="B27" s="18">
        <v>729818</v>
      </c>
      <c r="C27" s="16"/>
    </row>
    <row r="28" spans="1:3" ht="27" thickBot="1" x14ac:dyDescent="0.3">
      <c r="A28" s="23" t="s">
        <v>26</v>
      </c>
      <c r="B28" s="18">
        <v>3182934</v>
      </c>
      <c r="C28" s="16"/>
    </row>
    <row r="29" spans="1:3" ht="27" thickBot="1" x14ac:dyDescent="0.3">
      <c r="A29" s="23" t="s">
        <v>27</v>
      </c>
      <c r="B29" s="18">
        <v>6563063</v>
      </c>
      <c r="C29" s="16"/>
    </row>
    <row r="30" spans="1:3" ht="27" thickBot="1" x14ac:dyDescent="0.3">
      <c r="A30" s="23" t="s">
        <v>28</v>
      </c>
      <c r="B30" s="18">
        <v>0</v>
      </c>
      <c r="C30" s="16"/>
    </row>
    <row r="31" spans="1:3" ht="39.75" thickBot="1" x14ac:dyDescent="0.3">
      <c r="A31" s="23" t="s">
        <v>29</v>
      </c>
      <c r="B31" s="18">
        <v>4429673</v>
      </c>
      <c r="C31" s="16"/>
    </row>
    <row r="32" spans="1:3" ht="27" thickBot="1" x14ac:dyDescent="0.3">
      <c r="A32" s="23" t="s">
        <v>30</v>
      </c>
      <c r="B32" s="18">
        <v>1800119</v>
      </c>
      <c r="C32" s="16"/>
    </row>
    <row r="33" spans="1:3" ht="27" thickBot="1" x14ac:dyDescent="0.3">
      <c r="A33" s="23" t="s">
        <v>31</v>
      </c>
      <c r="B33" s="18">
        <v>42070</v>
      </c>
      <c r="C33" s="16"/>
    </row>
    <row r="34" spans="1:3" ht="15.75" thickBot="1" x14ac:dyDescent="0.3">
      <c r="A34" s="22" t="s">
        <v>32</v>
      </c>
      <c r="B34" s="14">
        <f>SUM(B35:B45)</f>
        <v>18794573</v>
      </c>
      <c r="C34" s="16"/>
    </row>
    <row r="35" spans="1:3" ht="15.75" thickBot="1" x14ac:dyDescent="0.3">
      <c r="A35" s="23" t="s">
        <v>33</v>
      </c>
      <c r="B35" s="18">
        <v>491693</v>
      </c>
      <c r="C35" s="16"/>
    </row>
    <row r="36" spans="1:3" ht="15.75" thickBot="1" x14ac:dyDescent="0.3">
      <c r="A36" s="23" t="s">
        <v>34</v>
      </c>
      <c r="B36" s="18">
        <v>6892596</v>
      </c>
      <c r="C36" s="16"/>
    </row>
    <row r="37" spans="1:3" ht="40.5" customHeight="1" thickBot="1" x14ac:dyDescent="0.3">
      <c r="A37" s="23" t="s">
        <v>35</v>
      </c>
      <c r="B37" s="18">
        <v>2500000</v>
      </c>
      <c r="C37" s="16"/>
    </row>
    <row r="38" spans="1:3" ht="27" thickBot="1" x14ac:dyDescent="0.3">
      <c r="A38" s="23" t="s">
        <v>36</v>
      </c>
      <c r="B38" s="18">
        <v>8090398</v>
      </c>
      <c r="C38" s="16"/>
    </row>
    <row r="39" spans="1:3" ht="15.75" thickBot="1" x14ac:dyDescent="0.3">
      <c r="A39" s="23" t="s">
        <v>37</v>
      </c>
      <c r="B39" s="18">
        <v>1800</v>
      </c>
      <c r="C39" s="16"/>
    </row>
    <row r="40" spans="1:3" ht="27" thickBot="1" x14ac:dyDescent="0.3">
      <c r="A40" s="23" t="s">
        <v>38</v>
      </c>
      <c r="B40" s="18">
        <v>1800</v>
      </c>
      <c r="C40" s="16"/>
    </row>
    <row r="41" spans="1:3" ht="27" thickBot="1" x14ac:dyDescent="0.3">
      <c r="A41" s="23" t="s">
        <v>39</v>
      </c>
      <c r="B41" s="18">
        <v>316850</v>
      </c>
      <c r="C41" s="16"/>
    </row>
    <row r="42" spans="1:3" ht="27" thickBot="1" x14ac:dyDescent="0.3">
      <c r="A42" s="23" t="s">
        <v>40</v>
      </c>
      <c r="B42" s="18">
        <v>26800</v>
      </c>
      <c r="C42" s="16"/>
    </row>
    <row r="43" spans="1:3" ht="15.75" thickBot="1" x14ac:dyDescent="0.3">
      <c r="A43" s="23" t="s">
        <v>41</v>
      </c>
      <c r="B43" s="18">
        <v>324772</v>
      </c>
      <c r="C43" s="16"/>
    </row>
    <row r="44" spans="1:3" ht="27" thickBot="1" x14ac:dyDescent="0.3">
      <c r="A44" s="23" t="s">
        <v>42</v>
      </c>
      <c r="B44" s="18">
        <v>146064</v>
      </c>
      <c r="C44" s="16"/>
    </row>
    <row r="45" spans="1:3" ht="15.75" thickBot="1" x14ac:dyDescent="0.3">
      <c r="A45" s="23" t="s">
        <v>43</v>
      </c>
      <c r="B45" s="18">
        <v>1800</v>
      </c>
      <c r="C45" s="16"/>
    </row>
    <row r="46" spans="1:3" ht="27" thickBot="1" x14ac:dyDescent="0.3">
      <c r="A46" s="22" t="s">
        <v>44</v>
      </c>
      <c r="B46" s="14">
        <f>B47</f>
        <v>2565000</v>
      </c>
      <c r="C46" s="16"/>
    </row>
    <row r="47" spans="1:3" ht="27" thickBot="1" x14ac:dyDescent="0.3">
      <c r="A47" s="23" t="s">
        <v>45</v>
      </c>
      <c r="B47" s="18">
        <v>2565000</v>
      </c>
      <c r="C47" s="16"/>
    </row>
    <row r="48" spans="1:3" ht="15.75" thickBot="1" x14ac:dyDescent="0.3">
      <c r="A48" s="21" t="s">
        <v>46</v>
      </c>
      <c r="B48" s="14">
        <v>1570642</v>
      </c>
      <c r="C48" s="16"/>
    </row>
    <row r="49" spans="1:3" ht="15.75" thickBot="1" x14ac:dyDescent="0.3">
      <c r="A49" s="13" t="s">
        <v>47</v>
      </c>
      <c r="C49" s="19">
        <f>B50+B59+B64</f>
        <v>779540.35</v>
      </c>
    </row>
    <row r="50" spans="1:3" ht="15.75" thickBot="1" x14ac:dyDescent="0.3">
      <c r="A50" s="15" t="s">
        <v>48</v>
      </c>
      <c r="B50" s="19">
        <f>B51+B56+B57+B58</f>
        <v>34478</v>
      </c>
      <c r="C50" s="16"/>
    </row>
    <row r="51" spans="1:3" ht="26.25" thickBot="1" x14ac:dyDescent="0.3">
      <c r="A51" s="24" t="s">
        <v>49</v>
      </c>
      <c r="B51" s="20">
        <f>SUM(B52:B55)</f>
        <v>32678</v>
      </c>
      <c r="C51" s="16"/>
    </row>
    <row r="52" spans="1:3" ht="15.75" thickBot="1" x14ac:dyDescent="0.3">
      <c r="A52" s="25" t="s">
        <v>50</v>
      </c>
      <c r="B52" s="20">
        <v>18372</v>
      </c>
      <c r="C52" s="16"/>
    </row>
    <row r="53" spans="1:3" ht="15.75" thickBot="1" x14ac:dyDescent="0.3">
      <c r="A53" s="25" t="s">
        <v>51</v>
      </c>
      <c r="B53" s="20">
        <v>12506</v>
      </c>
      <c r="C53" s="16"/>
    </row>
    <row r="54" spans="1:3" ht="15.75" thickBot="1" x14ac:dyDescent="0.3">
      <c r="A54" s="25" t="s">
        <v>52</v>
      </c>
      <c r="B54" s="20">
        <v>0</v>
      </c>
      <c r="C54" s="16"/>
    </row>
    <row r="55" spans="1:3" ht="26.25" thickBot="1" x14ac:dyDescent="0.3">
      <c r="A55" s="25" t="s">
        <v>53</v>
      </c>
      <c r="B55" s="20">
        <v>1800</v>
      </c>
      <c r="C55" s="16"/>
    </row>
    <row r="56" spans="1:3" ht="15.75" thickBot="1" x14ac:dyDescent="0.3">
      <c r="A56" s="24" t="s">
        <v>54</v>
      </c>
      <c r="B56" s="20">
        <v>0</v>
      </c>
      <c r="C56" s="16"/>
    </row>
    <row r="57" spans="1:3" ht="39" thickBot="1" x14ac:dyDescent="0.3">
      <c r="A57" s="24" t="s">
        <v>55</v>
      </c>
      <c r="B57" s="20">
        <v>1800</v>
      </c>
      <c r="C57" s="16"/>
    </row>
    <row r="58" spans="1:3" ht="15.75" thickBot="1" x14ac:dyDescent="0.3">
      <c r="A58" s="24" t="s">
        <v>56</v>
      </c>
      <c r="B58" s="20">
        <v>0</v>
      </c>
      <c r="C58" s="16"/>
    </row>
    <row r="59" spans="1:3" ht="15.75" thickBot="1" x14ac:dyDescent="0.3">
      <c r="A59" s="15" t="s">
        <v>57</v>
      </c>
      <c r="B59" s="19">
        <f>SUM(B60:B63)</f>
        <v>745062.35</v>
      </c>
      <c r="C59" s="16"/>
    </row>
    <row r="60" spans="1:3" ht="26.25" thickBot="1" x14ac:dyDescent="0.3">
      <c r="A60" s="24" t="s">
        <v>58</v>
      </c>
      <c r="B60" s="20">
        <v>741462.35</v>
      </c>
      <c r="C60" s="16"/>
    </row>
    <row r="61" spans="1:3" ht="15.75" thickBot="1" x14ac:dyDescent="0.3">
      <c r="A61" s="24" t="s">
        <v>59</v>
      </c>
      <c r="B61" s="20">
        <v>0</v>
      </c>
      <c r="C61" s="16"/>
    </row>
    <row r="62" spans="1:3" ht="15.75" thickBot="1" x14ac:dyDescent="0.3">
      <c r="A62" s="24" t="s">
        <v>60</v>
      </c>
      <c r="B62" s="20">
        <v>1800</v>
      </c>
      <c r="C62" s="16"/>
    </row>
    <row r="63" spans="1:3" ht="15.75" thickBot="1" x14ac:dyDescent="0.3">
      <c r="A63" s="24" t="s">
        <v>61</v>
      </c>
      <c r="B63" s="20">
        <v>1800</v>
      </c>
      <c r="C63" s="16"/>
    </row>
    <row r="64" spans="1:3" ht="15.75" thickBot="1" x14ac:dyDescent="0.3">
      <c r="A64" s="15" t="s">
        <v>62</v>
      </c>
      <c r="B64" s="19">
        <v>0</v>
      </c>
      <c r="C64" s="16"/>
    </row>
    <row r="65" spans="1:4" ht="15.75" thickBot="1" x14ac:dyDescent="0.3">
      <c r="A65" s="13" t="s">
        <v>63</v>
      </c>
      <c r="C65" s="19">
        <f>SUM(B66:B79)</f>
        <v>17893222</v>
      </c>
      <c r="D65" s="26"/>
    </row>
    <row r="66" spans="1:4" ht="15.75" thickBot="1" x14ac:dyDescent="0.3">
      <c r="A66" s="27" t="s">
        <v>64</v>
      </c>
      <c r="B66" s="20">
        <v>0</v>
      </c>
      <c r="C66" s="16"/>
    </row>
    <row r="67" spans="1:4" ht="15.75" thickBot="1" x14ac:dyDescent="0.3">
      <c r="A67" s="27" t="s">
        <v>65</v>
      </c>
      <c r="B67" s="20">
        <v>328711</v>
      </c>
      <c r="C67" s="16"/>
    </row>
    <row r="68" spans="1:4" ht="29.25" customHeight="1" thickBot="1" x14ac:dyDescent="0.3">
      <c r="A68" s="28" t="s">
        <v>66</v>
      </c>
      <c r="B68" s="20">
        <v>2286628</v>
      </c>
      <c r="C68" s="16"/>
    </row>
    <row r="69" spans="1:4" ht="15.75" thickBot="1" x14ac:dyDescent="0.3">
      <c r="A69" s="27" t="s">
        <v>67</v>
      </c>
      <c r="B69" s="20">
        <v>450000</v>
      </c>
      <c r="C69" s="16"/>
    </row>
    <row r="70" spans="1:4" ht="15.75" thickBot="1" x14ac:dyDescent="0.3">
      <c r="A70" s="27" t="s">
        <v>68</v>
      </c>
      <c r="B70" s="29">
        <v>0</v>
      </c>
      <c r="C70" s="16"/>
    </row>
    <row r="71" spans="1:4" ht="15.75" thickBot="1" x14ac:dyDescent="0.3">
      <c r="A71" s="27" t="s">
        <v>69</v>
      </c>
      <c r="B71" s="29">
        <v>1800</v>
      </c>
      <c r="C71" s="16"/>
    </row>
    <row r="72" spans="1:4" ht="15.75" thickBot="1" x14ac:dyDescent="0.3">
      <c r="A72" s="27" t="s">
        <v>70</v>
      </c>
      <c r="B72" s="20">
        <v>487570</v>
      </c>
      <c r="C72" s="16"/>
    </row>
    <row r="73" spans="1:4" ht="27" thickBot="1" x14ac:dyDescent="0.3">
      <c r="A73" s="28" t="s">
        <v>71</v>
      </c>
      <c r="B73" s="20">
        <v>1800</v>
      </c>
      <c r="C73" s="16"/>
    </row>
    <row r="74" spans="1:4" ht="15.75" thickBot="1" x14ac:dyDescent="0.3">
      <c r="A74" s="28" t="s">
        <v>72</v>
      </c>
      <c r="B74" s="20">
        <v>1800</v>
      </c>
      <c r="C74" s="16"/>
    </row>
    <row r="75" spans="1:4" ht="15.75" thickBot="1" x14ac:dyDescent="0.3">
      <c r="A75" s="27" t="s">
        <v>73</v>
      </c>
      <c r="B75" s="20">
        <v>68179</v>
      </c>
      <c r="C75" s="16"/>
    </row>
    <row r="76" spans="1:4" ht="15.75" thickBot="1" x14ac:dyDescent="0.3">
      <c r="A76" s="27" t="s">
        <v>74</v>
      </c>
      <c r="B76" s="20">
        <v>64923</v>
      </c>
      <c r="C76" s="16"/>
    </row>
    <row r="77" spans="1:4" ht="15.75" thickBot="1" x14ac:dyDescent="0.3">
      <c r="A77" s="27" t="s">
        <v>75</v>
      </c>
      <c r="B77" s="20">
        <v>13508811</v>
      </c>
      <c r="C77" s="16"/>
    </row>
    <row r="78" spans="1:4" ht="15.75" thickBot="1" x14ac:dyDescent="0.3">
      <c r="A78" s="27" t="s">
        <v>76</v>
      </c>
      <c r="B78" s="20">
        <v>393000</v>
      </c>
      <c r="C78" s="16"/>
    </row>
    <row r="79" spans="1:4" ht="15.75" thickBot="1" x14ac:dyDescent="0.3">
      <c r="A79" s="30" t="s">
        <v>77</v>
      </c>
      <c r="B79" s="31">
        <v>300000</v>
      </c>
      <c r="C79" s="16"/>
    </row>
    <row r="80" spans="1:4" ht="39" thickBot="1" x14ac:dyDescent="0.3">
      <c r="A80" s="32" t="s">
        <v>78</v>
      </c>
      <c r="B80" s="33"/>
      <c r="C80" s="34">
        <v>2658780.65</v>
      </c>
      <c r="D80" s="26"/>
    </row>
    <row r="81" spans="1:4" ht="15.75" thickBot="1" x14ac:dyDescent="0.3">
      <c r="A81" s="35" t="s">
        <v>79</v>
      </c>
      <c r="C81" s="10">
        <f>B82+B83+B87</f>
        <v>261670162</v>
      </c>
      <c r="D81" s="26"/>
    </row>
    <row r="82" spans="1:4" ht="15.75" thickBot="1" x14ac:dyDescent="0.3">
      <c r="A82" s="36" t="s">
        <v>80</v>
      </c>
      <c r="B82" s="10">
        <v>140423704</v>
      </c>
      <c r="C82" s="16"/>
      <c r="D82" s="26"/>
    </row>
    <row r="83" spans="1:4" ht="15.75" thickBot="1" x14ac:dyDescent="0.3">
      <c r="A83" s="37" t="s">
        <v>81</v>
      </c>
      <c r="B83" s="10">
        <f>SUM(B84)</f>
        <v>121246458</v>
      </c>
      <c r="C83" s="16"/>
    </row>
    <row r="84" spans="1:4" ht="15.75" thickBot="1" x14ac:dyDescent="0.3">
      <c r="A84" s="38" t="s">
        <v>82</v>
      </c>
      <c r="B84" s="39">
        <f>SUM(B85:B86)</f>
        <v>121246458</v>
      </c>
      <c r="C84" s="16"/>
    </row>
    <row r="85" spans="1:4" ht="27" thickBot="1" x14ac:dyDescent="0.3">
      <c r="A85" s="40" t="s">
        <v>83</v>
      </c>
      <c r="B85" s="39">
        <v>14878987</v>
      </c>
      <c r="C85" s="16"/>
    </row>
    <row r="86" spans="1:4" ht="27" thickBot="1" x14ac:dyDescent="0.3">
      <c r="A86" s="40" t="s">
        <v>84</v>
      </c>
      <c r="B86" s="39">
        <v>106367471</v>
      </c>
      <c r="C86" s="16"/>
    </row>
    <row r="87" spans="1:4" ht="15.75" thickBot="1" x14ac:dyDescent="0.3">
      <c r="A87" s="41" t="s">
        <v>85</v>
      </c>
      <c r="C87" s="42">
        <f>B88+B89+B91+B92+B93</f>
        <v>15000000</v>
      </c>
    </row>
    <row r="88" spans="1:4" ht="15.75" thickBot="1" x14ac:dyDescent="0.3">
      <c r="A88" s="43" t="s">
        <v>86</v>
      </c>
      <c r="B88" s="44">
        <v>0</v>
      </c>
      <c r="C88" s="16"/>
    </row>
    <row r="89" spans="1:4" ht="30.75" thickBot="1" x14ac:dyDescent="0.3">
      <c r="A89" s="45" t="s">
        <v>87</v>
      </c>
      <c r="B89" s="44">
        <f>B90</f>
        <v>15000000</v>
      </c>
      <c r="C89" s="16"/>
    </row>
    <row r="90" spans="1:4" ht="15.75" thickBot="1" x14ac:dyDescent="0.3">
      <c r="A90" s="40" t="s">
        <v>88</v>
      </c>
      <c r="B90" s="39">
        <v>15000000</v>
      </c>
      <c r="C90" s="16"/>
    </row>
    <row r="91" spans="1:4" ht="15.75" thickBot="1" x14ac:dyDescent="0.3">
      <c r="A91" s="43" t="s">
        <v>89</v>
      </c>
      <c r="B91" s="44">
        <v>0</v>
      </c>
      <c r="C91" s="16"/>
    </row>
    <row r="92" spans="1:4" ht="15.75" thickBot="1" x14ac:dyDescent="0.3">
      <c r="A92" s="43" t="s">
        <v>90</v>
      </c>
      <c r="B92" s="44">
        <v>0</v>
      </c>
      <c r="C92" s="16"/>
    </row>
    <row r="93" spans="1:4" ht="15.75" thickBot="1" x14ac:dyDescent="0.3">
      <c r="A93" s="43" t="s">
        <v>91</v>
      </c>
      <c r="B93" s="44">
        <v>0</v>
      </c>
      <c r="C93" s="16"/>
    </row>
    <row r="94" spans="1:4" x14ac:dyDescent="0.25">
      <c r="B94" s="46"/>
    </row>
    <row r="95" spans="1:4" x14ac:dyDescent="0.25">
      <c r="B95" s="46"/>
    </row>
    <row r="96" spans="1:4" x14ac:dyDescent="0.25">
      <c r="B96" s="46"/>
    </row>
  </sheetData>
  <mergeCells count="3">
    <mergeCell ref="A1:C1"/>
    <mergeCell ref="A2:C2"/>
    <mergeCell ref="B5:C6"/>
  </mergeCells>
  <pageMargins left="0.70866141732283472" right="0.70866141732283472" top="0.74803149606299213" bottom="0.74803149606299213" header="0.31496062992125984" footer="0.31496062992125984"/>
  <pageSetup scale="7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Ingresos 2022</vt:lpstr>
      <vt:lpstr>'Ley Ingresos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Tellez</dc:creator>
  <cp:lastModifiedBy>Amalia Tellez</cp:lastModifiedBy>
  <dcterms:created xsi:type="dcterms:W3CDTF">2022-05-11T20:04:09Z</dcterms:created>
  <dcterms:modified xsi:type="dcterms:W3CDTF">2022-05-11T20:07:23Z</dcterms:modified>
</cp:coreProperties>
</file>